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295" windowHeight="8025" activeTab="0"/>
  </bookViews>
  <sheets>
    <sheet name="ANEXA 22 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<sst xmlns="http://schemas.openxmlformats.org/spreadsheetml/2006/main" count="147" uniqueCount="103">
  <si>
    <t>Alte cheltuieli</t>
  </si>
  <si>
    <t>ANEXA</t>
  </si>
  <si>
    <t>mii  lei</t>
  </si>
  <si>
    <t>Subcap. alin.</t>
  </si>
  <si>
    <t>Titlu art.</t>
  </si>
  <si>
    <t>Alin.</t>
  </si>
  <si>
    <t>Denumirea indicatorilor</t>
  </si>
  <si>
    <t>Cheltuieli efective</t>
  </si>
  <si>
    <t>II. CHELTUIELI - TOTAL</t>
  </si>
  <si>
    <t>.01.</t>
  </si>
  <si>
    <t>CHELTUIELI CURENTE</t>
  </si>
  <si>
    <t xml:space="preserve"> 10 TITLUL I CHELTUIELI DE PERSONAL</t>
  </si>
  <si>
    <t>Cheltuieli salariale in bani</t>
  </si>
  <si>
    <t>.01</t>
  </si>
  <si>
    <t>Salarii de baza</t>
  </si>
  <si>
    <t>.02</t>
  </si>
  <si>
    <t>Salarii de merit</t>
  </si>
  <si>
    <t>.03</t>
  </si>
  <si>
    <t>Indemnizatii de conducere</t>
  </si>
  <si>
    <t>.04</t>
  </si>
  <si>
    <t>Spor de vechime</t>
  </si>
  <si>
    <t>.05</t>
  </si>
  <si>
    <t>Sporuri pentru conditii de munca</t>
  </si>
  <si>
    <t>.06</t>
  </si>
  <si>
    <t>Alte sporuri</t>
  </si>
  <si>
    <t>.07</t>
  </si>
  <si>
    <t>Ore suplimentare</t>
  </si>
  <si>
    <t>.08</t>
  </si>
  <si>
    <t>Fond de premii</t>
  </si>
  <si>
    <t>.09</t>
  </si>
  <si>
    <t>Prima de vacanta</t>
  </si>
  <si>
    <t>.10</t>
  </si>
  <si>
    <t>Fond pentru posturi ocupate prin cumul</t>
  </si>
  <si>
    <t>.11</t>
  </si>
  <si>
    <t>Fond aferent platii cu ora</t>
  </si>
  <si>
    <t>.12</t>
  </si>
  <si>
    <t>Indemnizatii platite unor persoane din afara unitatii</t>
  </si>
  <si>
    <t>.13</t>
  </si>
  <si>
    <t>Indemnizatii de delegare</t>
  </si>
  <si>
    <t>.14</t>
  </si>
  <si>
    <t>Indemnizatii de detasare</t>
  </si>
  <si>
    <t>.15</t>
  </si>
  <si>
    <t>Alocatii pentru transportul la si de la locul de munca</t>
  </si>
  <si>
    <t>.16</t>
  </si>
  <si>
    <t>Alocatii pentru locuinte</t>
  </si>
  <si>
    <t>Alte drepturi salariale in bani</t>
  </si>
  <si>
    <t>Cheltuieli salariale in natura</t>
  </si>
  <si>
    <t>Tichete de masa</t>
  </si>
  <si>
    <t>Norme de hrana</t>
  </si>
  <si>
    <t>Uniforme si echipament obligatoriu</t>
  </si>
  <si>
    <t>Alte drepturi salariale in natura</t>
  </si>
  <si>
    <t xml:space="preserve">Contributii </t>
  </si>
  <si>
    <t>Contributii pentru asigurari sociale de stat</t>
  </si>
  <si>
    <t>Contributii pentru asigurarile de somaj</t>
  </si>
  <si>
    <t>Contributii pentru asigurarile sociale de sanatate</t>
  </si>
  <si>
    <t>Contributii de asigurari pentru accidente de munca si boli profesionale</t>
  </si>
  <si>
    <t>Prime de asigurare viata platite de angajator pentru angajati</t>
  </si>
  <si>
    <t>Contributii pentru concedii si indemnizatii</t>
  </si>
  <si>
    <t>Contributii la Fondul de garantare a creantelor salariale</t>
  </si>
  <si>
    <t>20 TITLUL II BUNURI SI SERVICII</t>
  </si>
  <si>
    <t xml:space="preserve">Bunuri si servicii </t>
  </si>
  <si>
    <t>Furnituri de birou</t>
  </si>
  <si>
    <t>Materiale de curatenie</t>
  </si>
  <si>
    <t>Iluminat, incalzit si forta motrica</t>
  </si>
  <si>
    <t>Apa, canal si salubritate</t>
  </si>
  <si>
    <t>Carburanti si lubrifianti</t>
  </si>
  <si>
    <t>Piese de schimb</t>
  </si>
  <si>
    <t xml:space="preserve">Transport  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</si>
  <si>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</si>
  <si>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</si>
  <si>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</si>
  <si>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</si>
  <si>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Hrana</t>
  </si>
  <si>
    <t>Hrana pentru oameni</t>
  </si>
  <si>
    <t>Hrana pentru animale</t>
  </si>
  <si>
    <t>Medicamente si materiale sanitare</t>
  </si>
  <si>
    <t xml:space="preserve">Medicamente </t>
  </si>
  <si>
    <t xml:space="preserve">Materiale sanitare </t>
  </si>
  <si>
    <t>Reactivi</t>
  </si>
  <si>
    <t>Dezinfectanti</t>
  </si>
  <si>
    <t>Bunuri de natura obiectelor de inventar</t>
  </si>
  <si>
    <t xml:space="preserve">Uniforme si echipament </t>
  </si>
  <si>
    <t>Lenjerie si accesorii de pat</t>
  </si>
  <si>
    <t>Alte obiecte de inventar</t>
  </si>
  <si>
    <t>Deplasari, detasari, transferari</t>
  </si>
  <si>
    <t>Deplasari interne, detasari, transferari</t>
  </si>
  <si>
    <t>Deplasari in strainatate</t>
  </si>
  <si>
    <t>Materiale de laborator</t>
  </si>
  <si>
    <t>Cercetare - dezvoltare</t>
  </si>
  <si>
    <t>Carti, publicatii si materiale documentare</t>
  </si>
  <si>
    <t>Consultanta si expertiza</t>
  </si>
  <si>
    <t>Pregatire profesionala</t>
  </si>
  <si>
    <t>Protectia muncii</t>
  </si>
  <si>
    <t>Cheltuieli judiciare si extrajudiciare pentru interesele statului</t>
  </si>
  <si>
    <t>Tichete cadou</t>
  </si>
  <si>
    <t>Reclama si publicitate</t>
  </si>
  <si>
    <t>Prime de asigurare non-viata</t>
  </si>
  <si>
    <t>Chirii</t>
  </si>
  <si>
    <t>Executarea silita a creantelor bugetare</t>
  </si>
  <si>
    <t>Alte cheltuieli cu bunuri si servicii</t>
  </si>
  <si>
    <t>Răspundem de realitatea si exactitatea datelor</t>
  </si>
  <si>
    <t>FURNIZOR</t>
  </si>
  <si>
    <t>22 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</si>
</sst>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4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3" fontId="0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0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justify" wrapText="1"/>
    </xf>
    <xf numFmtId="3" fontId="2" fillId="0" borderId="1" xfId="0" applyNumberFormat="1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16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69\TimeMachineBackup\Planificare\Date\`````DATE\2015\2015_executie%20spitale\01_CAS%20Iasi_exec31ian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TOR"/>
      <sheetName val="IS01_da"/>
      <sheetName val="IS02_da"/>
      <sheetName val="IS03_da"/>
      <sheetName val="IS04_da"/>
      <sheetName val="IS05_da"/>
      <sheetName val="IS06_da"/>
      <sheetName val="IS07_da"/>
      <sheetName val="IS08_da"/>
      <sheetName val="IS09_da"/>
      <sheetName val="IS11_da"/>
      <sheetName val="IS12_da"/>
      <sheetName val="IS13_da"/>
      <sheetName val="IS14_da"/>
      <sheetName val="IS15_da"/>
      <sheetName val="IS21_da"/>
      <sheetName val="IS23_DELENI_da"/>
      <sheetName val="IS28_da"/>
      <sheetName val="IS29_da"/>
      <sheetName val="IS30_da"/>
      <sheetName val="IS31_da"/>
      <sheetName val="IS32_da"/>
      <sheetName val="IS33_da"/>
      <sheetName val="IS34_da"/>
      <sheetName val="IS35_da"/>
      <sheetName val="IS36_da"/>
      <sheetName val="IS37_da"/>
      <sheetName val="IS38_da"/>
      <sheetName val="IS39_da"/>
      <sheetName val="IS40_da"/>
      <sheetName val="IS41_da"/>
      <sheetName val="IS42_Euromedic_da"/>
      <sheetName val="IS43_da"/>
      <sheetName val="T_06_da"/>
      <sheetName val="T_14_da"/>
    </sheetNames>
    <sheetDataSet>
      <sheetData sheetId="0">
        <row r="12">
          <cell r="H12">
            <v>15505.810000000001</v>
          </cell>
        </row>
        <row r="13">
          <cell r="H13">
            <v>0</v>
          </cell>
        </row>
        <row r="14">
          <cell r="H14">
            <v>4.36</v>
          </cell>
        </row>
        <row r="15">
          <cell r="H15">
            <v>572.26</v>
          </cell>
        </row>
        <row r="16">
          <cell r="H16">
            <v>2760.35</v>
          </cell>
        </row>
        <row r="17">
          <cell r="H17">
            <v>2002.46</v>
          </cell>
        </row>
        <row r="18">
          <cell r="H18">
            <v>10.74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248.7</v>
          </cell>
        </row>
        <row r="22">
          <cell r="H22">
            <v>875.7699999999998</v>
          </cell>
        </row>
        <row r="23">
          <cell r="H23">
            <v>12.1</v>
          </cell>
        </row>
        <row r="24">
          <cell r="H24">
            <v>0.172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76.13000000000002</v>
          </cell>
        </row>
        <row r="30">
          <cell r="H30">
            <v>1195.89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3632.4487999999997</v>
          </cell>
        </row>
        <row r="36">
          <cell r="H36">
            <v>109.88799999999999</v>
          </cell>
        </row>
        <row r="37">
          <cell r="H37">
            <v>1151.7471999999998</v>
          </cell>
        </row>
        <row r="38">
          <cell r="H38">
            <v>60.971904</v>
          </cell>
        </row>
        <row r="39">
          <cell r="H39">
            <v>0</v>
          </cell>
        </row>
        <row r="40">
          <cell r="H40">
            <v>124.48580000000001</v>
          </cell>
        </row>
        <row r="41">
          <cell r="H41">
            <v>2.494</v>
          </cell>
        </row>
        <row r="44">
          <cell r="H44">
            <v>67.09</v>
          </cell>
        </row>
        <row r="45">
          <cell r="H45">
            <v>194.62</v>
          </cell>
        </row>
        <row r="46">
          <cell r="H46">
            <v>2337.4899999999993</v>
          </cell>
        </row>
        <row r="47">
          <cell r="H47">
            <v>534.37</v>
          </cell>
        </row>
        <row r="48">
          <cell r="H48">
            <v>48.29</v>
          </cell>
        </row>
        <row r="49">
          <cell r="H49">
            <v>141.75</v>
          </cell>
        </row>
        <row r="50">
          <cell r="H50">
            <v>8.39</v>
          </cell>
        </row>
        <row r="51">
          <cell r="H51">
            <v>127.80000000000003</v>
          </cell>
        </row>
        <row r="52">
          <cell r="H52">
            <v>1274.6199999999997</v>
          </cell>
        </row>
        <row r="53">
          <cell r="H53">
            <v>1532.6799999999998</v>
          </cell>
        </row>
        <row r="54">
          <cell r="H54">
            <v>184.07999999999998</v>
          </cell>
        </row>
        <row r="56">
          <cell r="H56">
            <v>772.23</v>
          </cell>
        </row>
        <row r="57">
          <cell r="H57">
            <v>0</v>
          </cell>
        </row>
        <row r="59">
          <cell r="H59">
            <v>4207.975</v>
          </cell>
        </row>
        <row r="60">
          <cell r="H60">
            <v>2368.49</v>
          </cell>
        </row>
        <row r="61">
          <cell r="H61">
            <v>1155.9599999999996</v>
          </cell>
        </row>
        <row r="62">
          <cell r="H62">
            <v>136.81999999999996</v>
          </cell>
        </row>
        <row r="64">
          <cell r="H64">
            <v>26.519999999999996</v>
          </cell>
        </row>
        <row r="65">
          <cell r="H65">
            <v>57.12</v>
          </cell>
        </row>
        <row r="66">
          <cell r="H66">
            <v>261.57</v>
          </cell>
        </row>
        <row r="68">
          <cell r="H68">
            <v>16.89</v>
          </cell>
        </row>
        <row r="69">
          <cell r="H69">
            <v>0</v>
          </cell>
        </row>
        <row r="70">
          <cell r="H70">
            <v>109.11999999999999</v>
          </cell>
        </row>
        <row r="71">
          <cell r="H71">
            <v>0</v>
          </cell>
        </row>
        <row r="72">
          <cell r="H72">
            <v>2.54</v>
          </cell>
        </row>
        <row r="73">
          <cell r="H73">
            <v>11.100000000000001</v>
          </cell>
        </row>
        <row r="74">
          <cell r="H74">
            <v>12.8</v>
          </cell>
        </row>
        <row r="75">
          <cell r="H75">
            <v>13.47</v>
          </cell>
        </row>
        <row r="76">
          <cell r="H76">
            <v>0.2</v>
          </cell>
        </row>
        <row r="77">
          <cell r="H77">
            <v>0</v>
          </cell>
        </row>
        <row r="98">
          <cell r="H98">
            <v>12.37</v>
          </cell>
        </row>
        <row r="99">
          <cell r="H99">
            <v>33.88</v>
          </cell>
        </row>
        <row r="100">
          <cell r="H100">
            <v>706.1800000000001</v>
          </cell>
        </row>
        <row r="101">
          <cell r="H101">
            <v>0</v>
          </cell>
        </row>
        <row r="102">
          <cell r="H102">
            <v>197.84000000000003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7109375" style="3" customWidth="1"/>
    <col min="2" max="2" width="4.57421875" style="3" customWidth="1"/>
    <col min="3" max="3" width="5.140625" style="3" bestFit="1" customWidth="1"/>
    <col min="4" max="4" width="49.7109375" style="3" customWidth="1"/>
    <col min="5" max="5" width="15.00390625" style="3" customWidth="1"/>
    <col min="6" max="6" width="9.140625" style="3" customWidth="1"/>
    <col min="7" max="7" width="10.140625" style="3" bestFit="1" customWidth="1"/>
    <col min="8" max="8" width="11.421875" style="3" customWidth="1"/>
    <col min="9" max="9" width="11.140625" style="3" customWidth="1"/>
    <col min="10" max="10" width="9.140625" style="3" customWidth="1"/>
    <col min="11" max="11" width="0" style="4" hidden="1" customWidth="1"/>
    <col min="12" max="16384" width="9.140625" style="3" customWidth="1"/>
  </cols>
  <sheetData>
    <row r="1" spans="1:5" ht="12.75">
      <c r="A1" s="37" t="s">
        <v>101</v>
      </c>
      <c r="B1" s="37"/>
      <c r="C1" s="37"/>
      <c r="D1" s="37"/>
      <c r="E1" s="2" t="s">
        <v>1</v>
      </c>
    </row>
    <row r="2" spans="1:5" ht="12.75">
      <c r="A2" s="1"/>
      <c r="B2" s="1"/>
      <c r="C2" s="1"/>
      <c r="D2" s="1"/>
      <c r="E2" s="40" t="s">
        <v>102</v>
      </c>
    </row>
    <row r="3" spans="1:5" ht="12.75">
      <c r="A3" s="5"/>
      <c r="B3" s="38"/>
      <c r="C3" s="38"/>
      <c r="D3" s="38"/>
      <c r="E3" s="38"/>
    </row>
    <row r="4" spans="1:5" ht="12.75">
      <c r="A4" s="5"/>
      <c r="B4" s="39"/>
      <c r="C4" s="39"/>
      <c r="D4" s="39"/>
      <c r="E4" s="39"/>
    </row>
    <row r="5" spans="1:5" ht="12.75">
      <c r="A5" s="5"/>
      <c r="B5" s="5"/>
      <c r="C5" s="5"/>
      <c r="D5" s="5"/>
      <c r="E5" s="6" t="s">
        <v>2</v>
      </c>
    </row>
    <row r="6" spans="1:11" s="8" customFormat="1" ht="62.2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G6" s="9"/>
      <c r="H6" s="9"/>
      <c r="I6" s="9"/>
      <c r="J6" s="10"/>
      <c r="K6" s="11"/>
    </row>
    <row r="7" spans="1:10" ht="12.75">
      <c r="A7" s="12"/>
      <c r="B7" s="13">
        <v>0</v>
      </c>
      <c r="C7" s="13">
        <v>1</v>
      </c>
      <c r="D7" s="13">
        <v>2</v>
      </c>
      <c r="E7" s="13">
        <v>8</v>
      </c>
      <c r="G7" s="14"/>
      <c r="H7" s="14"/>
      <c r="I7" s="14"/>
      <c r="J7" s="14"/>
    </row>
    <row r="8" spans="1:11" ht="12.75">
      <c r="A8" s="12"/>
      <c r="B8" s="12"/>
      <c r="C8" s="15"/>
      <c r="D8" s="16" t="s">
        <v>8</v>
      </c>
      <c r="E8" s="17">
        <f>E9</f>
        <v>0</v>
      </c>
      <c r="G8" s="18"/>
      <c r="H8" s="18"/>
      <c r="I8" s="18"/>
      <c r="J8" s="14"/>
      <c r="K8" s="4" t="e">
        <f>K9+#REF!</f>
        <v>#REF!</v>
      </c>
    </row>
    <row r="9" spans="1:11" ht="12.75">
      <c r="A9" s="12"/>
      <c r="B9" s="15" t="s">
        <v>9</v>
      </c>
      <c r="C9" s="15"/>
      <c r="D9" s="16" t="s">
        <v>10</v>
      </c>
      <c r="E9" s="17">
        <f>E10+E42</f>
        <v>0</v>
      </c>
      <c r="K9" s="4" t="e">
        <f>K10+K42</f>
        <v>#REF!</v>
      </c>
    </row>
    <row r="10" spans="1:11" ht="12.75">
      <c r="A10" s="16">
        <v>10</v>
      </c>
      <c r="B10" s="15"/>
      <c r="C10" s="15"/>
      <c r="D10" s="16" t="s">
        <v>11</v>
      </c>
      <c r="E10" s="17">
        <f>E11+E29+E34</f>
        <v>0</v>
      </c>
      <c r="K10" s="4" t="e">
        <f>K11+K29+K34</f>
        <v>#REF!</v>
      </c>
    </row>
    <row r="11" spans="1:11" ht="12.75">
      <c r="A11" s="12"/>
      <c r="B11" s="15" t="s">
        <v>9</v>
      </c>
      <c r="C11" s="15"/>
      <c r="D11" s="16" t="s">
        <v>12</v>
      </c>
      <c r="E11" s="17">
        <f>E12+E13+E14+E15+E16+E17+E18+E19+E20+E21+E22+E23+E24+E25+E26+E27+E28</f>
        <v>0</v>
      </c>
      <c r="K11" s="4" t="e">
        <f>K12+K13+K14+K15+K16+K17+K18+K19+K20+K21+K22+K23+K24+K25+K26+K27+K28</f>
        <v>#REF!</v>
      </c>
    </row>
    <row r="12" spans="1:11" ht="12.75">
      <c r="A12" s="12"/>
      <c r="B12" s="15"/>
      <c r="C12" s="19" t="s">
        <v>13</v>
      </c>
      <c r="D12" s="12" t="s">
        <v>14</v>
      </c>
      <c r="E12" s="20"/>
      <c r="K12" s="21" t="e">
        <f>#REF!-'[1]CENTRALIZATOR'!H12</f>
        <v>#REF!</v>
      </c>
    </row>
    <row r="13" spans="1:11" ht="12.75">
      <c r="A13" s="12"/>
      <c r="B13" s="15"/>
      <c r="C13" s="19" t="s">
        <v>15</v>
      </c>
      <c r="D13" s="12" t="s">
        <v>16</v>
      </c>
      <c r="E13" s="20"/>
      <c r="K13" s="21" t="e">
        <f>#REF!-'[1]CENTRALIZATOR'!H13</f>
        <v>#REF!</v>
      </c>
    </row>
    <row r="14" spans="1:11" ht="12.75">
      <c r="A14" s="12"/>
      <c r="B14" s="15"/>
      <c r="C14" s="19" t="s">
        <v>17</v>
      </c>
      <c r="D14" s="12" t="s">
        <v>18</v>
      </c>
      <c r="E14" s="20"/>
      <c r="K14" s="21" t="e">
        <f>#REF!-'[1]CENTRALIZATOR'!H14</f>
        <v>#REF!</v>
      </c>
    </row>
    <row r="15" spans="1:11" ht="12.75">
      <c r="A15" s="12"/>
      <c r="B15" s="15"/>
      <c r="C15" s="19" t="s">
        <v>19</v>
      </c>
      <c r="D15" s="12" t="s">
        <v>20</v>
      </c>
      <c r="E15" s="20"/>
      <c r="K15" s="21" t="e">
        <f>#REF!-'[1]CENTRALIZATOR'!H15</f>
        <v>#REF!</v>
      </c>
    </row>
    <row r="16" spans="1:11" ht="12.75">
      <c r="A16" s="12"/>
      <c r="B16" s="15"/>
      <c r="C16" s="19" t="s">
        <v>21</v>
      </c>
      <c r="D16" s="12" t="s">
        <v>22</v>
      </c>
      <c r="E16" s="20"/>
      <c r="K16" s="21" t="e">
        <f>#REF!-'[1]CENTRALIZATOR'!H16</f>
        <v>#REF!</v>
      </c>
    </row>
    <row r="17" spans="1:11" ht="12.75">
      <c r="A17" s="12"/>
      <c r="B17" s="15"/>
      <c r="C17" s="19" t="s">
        <v>23</v>
      </c>
      <c r="D17" s="12" t="s">
        <v>24</v>
      </c>
      <c r="E17" s="20"/>
      <c r="K17" s="21" t="e">
        <f>#REF!-'[1]CENTRALIZATOR'!H17</f>
        <v>#REF!</v>
      </c>
    </row>
    <row r="18" spans="1:11" ht="12.75">
      <c r="A18" s="12"/>
      <c r="B18" s="15"/>
      <c r="C18" s="19" t="s">
        <v>25</v>
      </c>
      <c r="D18" s="12" t="s">
        <v>26</v>
      </c>
      <c r="E18" s="20"/>
      <c r="K18" s="21" t="e">
        <f>#REF!-'[1]CENTRALIZATOR'!H18</f>
        <v>#REF!</v>
      </c>
    </row>
    <row r="19" spans="1:11" ht="12.75">
      <c r="A19" s="12"/>
      <c r="B19" s="15"/>
      <c r="C19" s="19" t="s">
        <v>27</v>
      </c>
      <c r="D19" s="12" t="s">
        <v>28</v>
      </c>
      <c r="E19" s="20"/>
      <c r="K19" s="21" t="e">
        <f>#REF!-'[1]CENTRALIZATOR'!H19</f>
        <v>#REF!</v>
      </c>
    </row>
    <row r="20" spans="1:11" ht="12.75">
      <c r="A20" s="12"/>
      <c r="B20" s="15"/>
      <c r="C20" s="19" t="s">
        <v>29</v>
      </c>
      <c r="D20" s="12" t="s">
        <v>30</v>
      </c>
      <c r="E20" s="20"/>
      <c r="K20" s="21" t="e">
        <f>#REF!-'[1]CENTRALIZATOR'!H20</f>
        <v>#REF!</v>
      </c>
    </row>
    <row r="21" spans="1:11" ht="12.75">
      <c r="A21" s="12"/>
      <c r="B21" s="15"/>
      <c r="C21" s="19" t="s">
        <v>31</v>
      </c>
      <c r="D21" s="12" t="s">
        <v>32</v>
      </c>
      <c r="E21" s="20"/>
      <c r="K21" s="21" t="e">
        <f>#REF!-'[1]CENTRALIZATOR'!H21</f>
        <v>#REF!</v>
      </c>
    </row>
    <row r="22" spans="1:11" ht="12.75">
      <c r="A22" s="12"/>
      <c r="B22" s="15"/>
      <c r="C22" s="19" t="s">
        <v>33</v>
      </c>
      <c r="D22" s="12" t="s">
        <v>34</v>
      </c>
      <c r="E22" s="20"/>
      <c r="K22" s="21" t="e">
        <f>#REF!-'[1]CENTRALIZATOR'!H22</f>
        <v>#REF!</v>
      </c>
    </row>
    <row r="23" spans="1:11" ht="12.75">
      <c r="A23" s="12"/>
      <c r="B23" s="15"/>
      <c r="C23" s="19" t="s">
        <v>35</v>
      </c>
      <c r="D23" s="12" t="s">
        <v>36</v>
      </c>
      <c r="E23" s="20"/>
      <c r="K23" s="21" t="e">
        <f>#REF!-'[1]CENTRALIZATOR'!H23</f>
        <v>#REF!</v>
      </c>
    </row>
    <row r="24" spans="1:11" ht="12.75">
      <c r="A24" s="12"/>
      <c r="B24" s="15"/>
      <c r="C24" s="19" t="s">
        <v>37</v>
      </c>
      <c r="D24" s="12" t="s">
        <v>38</v>
      </c>
      <c r="E24" s="20"/>
      <c r="K24" s="21" t="e">
        <f>#REF!-'[1]CENTRALIZATOR'!H24</f>
        <v>#REF!</v>
      </c>
    </row>
    <row r="25" spans="1:11" ht="12.75">
      <c r="A25" s="12"/>
      <c r="B25" s="15"/>
      <c r="C25" s="19" t="s">
        <v>39</v>
      </c>
      <c r="D25" s="12" t="s">
        <v>40</v>
      </c>
      <c r="E25" s="20"/>
      <c r="K25" s="21" t="e">
        <f>#REF!-'[1]CENTRALIZATOR'!H25</f>
        <v>#REF!</v>
      </c>
    </row>
    <row r="26" spans="1:11" ht="12.75">
      <c r="A26" s="12"/>
      <c r="B26" s="15"/>
      <c r="C26" s="19" t="s">
        <v>41</v>
      </c>
      <c r="D26" s="12" t="s">
        <v>42</v>
      </c>
      <c r="E26" s="20"/>
      <c r="K26" s="21" t="e">
        <f>#REF!-'[1]CENTRALIZATOR'!H26</f>
        <v>#REF!</v>
      </c>
    </row>
    <row r="27" spans="1:11" ht="12.75">
      <c r="A27" s="12"/>
      <c r="B27" s="15"/>
      <c r="C27" s="19" t="s">
        <v>43</v>
      </c>
      <c r="D27" s="12" t="s">
        <v>44</v>
      </c>
      <c r="E27" s="20"/>
      <c r="K27" s="21" t="e">
        <f>#REF!-'[1]CENTRALIZATOR'!H27</f>
        <v>#REF!</v>
      </c>
    </row>
    <row r="28" spans="1:11" ht="12.75">
      <c r="A28" s="12"/>
      <c r="B28" s="15"/>
      <c r="C28" s="19">
        <v>30</v>
      </c>
      <c r="D28" s="12" t="s">
        <v>45</v>
      </c>
      <c r="E28" s="20"/>
      <c r="K28" s="21" t="e">
        <f>#REF!-'[1]CENTRALIZATOR'!H28</f>
        <v>#REF!</v>
      </c>
    </row>
    <row r="29" spans="1:11" ht="12.75">
      <c r="A29" s="16">
        <v>10</v>
      </c>
      <c r="B29" s="15" t="s">
        <v>15</v>
      </c>
      <c r="C29" s="15"/>
      <c r="D29" s="16" t="s">
        <v>46</v>
      </c>
      <c r="E29" s="17">
        <f>E30+E31+E32+E33</f>
        <v>0</v>
      </c>
      <c r="K29" s="4" t="e">
        <f>K30+K31+K32+K33</f>
        <v>#REF!</v>
      </c>
    </row>
    <row r="30" spans="1:11" ht="12.75">
      <c r="A30" s="12"/>
      <c r="B30" s="15"/>
      <c r="C30" s="19" t="s">
        <v>13</v>
      </c>
      <c r="D30" s="12" t="s">
        <v>47</v>
      </c>
      <c r="E30" s="20"/>
      <c r="K30" s="22" t="e">
        <f>#REF!-'[1]CENTRALIZATOR'!H30</f>
        <v>#REF!</v>
      </c>
    </row>
    <row r="31" spans="1:11" ht="12.75">
      <c r="A31" s="12"/>
      <c r="B31" s="15"/>
      <c r="C31" s="19" t="s">
        <v>15</v>
      </c>
      <c r="D31" s="12" t="s">
        <v>48</v>
      </c>
      <c r="E31" s="20"/>
      <c r="K31" s="22" t="e">
        <f>#REF!-'[1]CENTRALIZATOR'!H31</f>
        <v>#REF!</v>
      </c>
    </row>
    <row r="32" spans="1:11" ht="12.75">
      <c r="A32" s="12"/>
      <c r="B32" s="15"/>
      <c r="C32" s="19" t="s">
        <v>17</v>
      </c>
      <c r="D32" s="12" t="s">
        <v>49</v>
      </c>
      <c r="E32" s="20"/>
      <c r="K32" s="22" t="e">
        <f>#REF!-'[1]CENTRALIZATOR'!H32</f>
        <v>#REF!</v>
      </c>
    </row>
    <row r="33" spans="1:11" ht="12.75">
      <c r="A33" s="12"/>
      <c r="B33" s="15"/>
      <c r="C33" s="19">
        <v>30</v>
      </c>
      <c r="D33" s="12" t="s">
        <v>50</v>
      </c>
      <c r="E33" s="20"/>
      <c r="K33" s="22" t="e">
        <f>#REF!-'[1]CENTRALIZATOR'!H33</f>
        <v>#REF!</v>
      </c>
    </row>
    <row r="34" spans="1:11" ht="12.75">
      <c r="A34" s="16">
        <v>10</v>
      </c>
      <c r="B34" s="15" t="s">
        <v>17</v>
      </c>
      <c r="C34" s="19"/>
      <c r="D34" s="16" t="s">
        <v>51</v>
      </c>
      <c r="E34" s="17">
        <f>E35+E36+E37+E38+E39+E40+E41</f>
        <v>0</v>
      </c>
      <c r="K34" s="4" t="e">
        <f>K35+K36+K37+K38+K39+K40+K41</f>
        <v>#REF!</v>
      </c>
    </row>
    <row r="35" spans="1:11" ht="12.75">
      <c r="A35" s="12"/>
      <c r="B35" s="15"/>
      <c r="C35" s="19" t="s">
        <v>13</v>
      </c>
      <c r="D35" s="12" t="s">
        <v>52</v>
      </c>
      <c r="E35" s="20"/>
      <c r="K35" s="22" t="e">
        <f>#REF!-'[1]CENTRALIZATOR'!H35</f>
        <v>#REF!</v>
      </c>
    </row>
    <row r="36" spans="1:11" ht="12.75">
      <c r="A36" s="12"/>
      <c r="B36" s="15"/>
      <c r="C36" s="19" t="s">
        <v>15</v>
      </c>
      <c r="D36" s="12" t="s">
        <v>53</v>
      </c>
      <c r="E36" s="20"/>
      <c r="K36" s="22" t="e">
        <f>#REF!-'[1]CENTRALIZATOR'!H36</f>
        <v>#REF!</v>
      </c>
    </row>
    <row r="37" spans="1:11" ht="12.75">
      <c r="A37" s="12"/>
      <c r="B37" s="15"/>
      <c r="C37" s="19" t="s">
        <v>17</v>
      </c>
      <c r="D37" s="12" t="s">
        <v>54</v>
      </c>
      <c r="E37" s="20"/>
      <c r="K37" s="22" t="e">
        <f>#REF!-'[1]CENTRALIZATOR'!H37</f>
        <v>#REF!</v>
      </c>
    </row>
    <row r="38" spans="1:11" ht="25.5">
      <c r="A38" s="12"/>
      <c r="B38" s="15"/>
      <c r="C38" s="19" t="s">
        <v>19</v>
      </c>
      <c r="D38" s="23" t="s">
        <v>55</v>
      </c>
      <c r="E38" s="20"/>
      <c r="K38" s="22" t="e">
        <f>#REF!-'[1]CENTRALIZATOR'!H38</f>
        <v>#REF!</v>
      </c>
    </row>
    <row r="39" spans="1:11" ht="12.75">
      <c r="A39" s="12"/>
      <c r="B39" s="15"/>
      <c r="C39" s="19" t="s">
        <v>21</v>
      </c>
      <c r="D39" s="12" t="s">
        <v>56</v>
      </c>
      <c r="E39" s="20"/>
      <c r="K39" s="22" t="e">
        <f>#REF!-'[1]CENTRALIZATOR'!H39</f>
        <v>#REF!</v>
      </c>
    </row>
    <row r="40" spans="1:11" ht="12.75">
      <c r="A40" s="12"/>
      <c r="B40" s="15"/>
      <c r="C40" s="19" t="s">
        <v>23</v>
      </c>
      <c r="D40" s="12" t="s">
        <v>57</v>
      </c>
      <c r="E40" s="20"/>
      <c r="K40" s="22" t="e">
        <f>#REF!-'[1]CENTRALIZATOR'!H40</f>
        <v>#REF!</v>
      </c>
    </row>
    <row r="41" spans="1:11" ht="12.75">
      <c r="A41" s="12"/>
      <c r="B41" s="15"/>
      <c r="C41" s="19" t="s">
        <v>25</v>
      </c>
      <c r="D41" s="24" t="s">
        <v>58</v>
      </c>
      <c r="E41" s="20"/>
      <c r="K41" s="22" t="e">
        <f>#REF!-'[1]CENTRALIZATOR'!H41</f>
        <v>#REF!</v>
      </c>
    </row>
    <row r="42" spans="1:11" ht="12.75">
      <c r="A42" s="16">
        <v>20</v>
      </c>
      <c r="B42" s="15"/>
      <c r="C42" s="19"/>
      <c r="D42" s="16" t="s">
        <v>59</v>
      </c>
      <c r="E42" s="17">
        <f>E43+E54+E55+E58+E63+E67+E70+E71+E72+E73+E74+E75+E76+E78+E77</f>
        <v>0</v>
      </c>
      <c r="K42" s="4" t="e">
        <f>K43+K54+K55+K58+K63+K67+K70+K71+K72+K73+K74+K75+K76+#REF!+K78+K77</f>
        <v>#REF!</v>
      </c>
    </row>
    <row r="43" spans="1:11" ht="12.75">
      <c r="A43" s="12"/>
      <c r="B43" s="15" t="s">
        <v>13</v>
      </c>
      <c r="C43" s="19"/>
      <c r="D43" s="16" t="s">
        <v>60</v>
      </c>
      <c r="E43" s="17">
        <f>E44+E45+E46+E47+E48+E49+E50+E51+E52+E53</f>
        <v>0</v>
      </c>
      <c r="K43" s="4" t="e">
        <f>K44+K45+K46+K47+K48+K49+K50+K51+K52+K53</f>
        <v>#REF!</v>
      </c>
    </row>
    <row r="44" spans="1:11" ht="12.75">
      <c r="A44" s="12"/>
      <c r="B44" s="15"/>
      <c r="C44" s="19" t="s">
        <v>13</v>
      </c>
      <c r="D44" s="12" t="s">
        <v>61</v>
      </c>
      <c r="E44" s="20"/>
      <c r="K44" s="22" t="e">
        <f>#REF!-'[1]CENTRALIZATOR'!H44</f>
        <v>#REF!</v>
      </c>
    </row>
    <row r="45" spans="1:11" ht="12.75">
      <c r="A45" s="12"/>
      <c r="B45" s="15"/>
      <c r="C45" s="19" t="s">
        <v>15</v>
      </c>
      <c r="D45" s="12" t="s">
        <v>62</v>
      </c>
      <c r="E45" s="20"/>
      <c r="K45" s="22" t="e">
        <f>#REF!-'[1]CENTRALIZATOR'!H45</f>
        <v>#REF!</v>
      </c>
    </row>
    <row r="46" spans="1:11" ht="12.75">
      <c r="A46" s="12"/>
      <c r="B46" s="15"/>
      <c r="C46" s="19" t="s">
        <v>17</v>
      </c>
      <c r="D46" s="12" t="s">
        <v>63</v>
      </c>
      <c r="E46" s="20"/>
      <c r="K46" s="22" t="e">
        <f>#REF!-'[1]CENTRALIZATOR'!H46</f>
        <v>#REF!</v>
      </c>
    </row>
    <row r="47" spans="1:11" ht="12.75">
      <c r="A47" s="12"/>
      <c r="B47" s="15"/>
      <c r="C47" s="19" t="s">
        <v>19</v>
      </c>
      <c r="D47" s="12" t="s">
        <v>64</v>
      </c>
      <c r="E47" s="20"/>
      <c r="K47" s="22" t="e">
        <f>#REF!-'[1]CENTRALIZATOR'!H47</f>
        <v>#REF!</v>
      </c>
    </row>
    <row r="48" spans="1:11" ht="12.75">
      <c r="A48" s="12"/>
      <c r="B48" s="15"/>
      <c r="C48" s="19" t="s">
        <v>21</v>
      </c>
      <c r="D48" s="12" t="s">
        <v>65</v>
      </c>
      <c r="E48" s="20"/>
      <c r="K48" s="22" t="e">
        <f>#REF!-'[1]CENTRALIZATOR'!H48</f>
        <v>#REF!</v>
      </c>
    </row>
    <row r="49" spans="1:11" ht="12.75">
      <c r="A49" s="12"/>
      <c r="B49" s="15"/>
      <c r="C49" s="19" t="s">
        <v>23</v>
      </c>
      <c r="D49" s="12" t="s">
        <v>66</v>
      </c>
      <c r="E49" s="20"/>
      <c r="K49" s="22" t="e">
        <f>#REF!-'[1]CENTRALIZATOR'!H49</f>
        <v>#REF!</v>
      </c>
    </row>
    <row r="50" spans="1:11" ht="12.75">
      <c r="A50" s="12"/>
      <c r="B50" s="15"/>
      <c r="C50" s="19" t="s">
        <v>25</v>
      </c>
      <c r="D50" s="12" t="s">
        <v>67</v>
      </c>
      <c r="E50" s="20"/>
      <c r="K50" s="22" t="e">
        <f>#REF!-'[1]CENTRALIZATOR'!H50</f>
        <v>#REF!</v>
      </c>
    </row>
    <row r="51" spans="1:11" ht="12.75">
      <c r="A51" s="12"/>
      <c r="B51" s="15"/>
      <c r="C51" s="19" t="s">
        <v>27</v>
      </c>
      <c r="D51" s="12" t="s">
        <v>68</v>
      </c>
      <c r="E51" s="20"/>
      <c r="K51" s="22" t="e">
        <f>#REF!-'[1]CENTRALIZATOR'!H51</f>
        <v>#REF!</v>
      </c>
    </row>
    <row r="52" spans="1:11" ht="12.75">
      <c r="A52" s="12"/>
      <c r="B52" s="15"/>
      <c r="C52" s="19" t="s">
        <v>29</v>
      </c>
      <c r="D52" s="12" t="s">
        <v>69</v>
      </c>
      <c r="E52" s="20"/>
      <c r="K52" s="22" t="e">
        <f>#REF!-'[1]CENTRALIZATOR'!H52</f>
        <v>#REF!</v>
      </c>
    </row>
    <row r="53" spans="1:11" ht="12.75">
      <c r="A53" s="12"/>
      <c r="B53" s="15"/>
      <c r="C53" s="19">
        <v>30</v>
      </c>
      <c r="D53" s="12" t="s">
        <v>70</v>
      </c>
      <c r="E53" s="20"/>
      <c r="K53" s="22" t="e">
        <f>#REF!-'[1]CENTRALIZATOR'!H53</f>
        <v>#REF!</v>
      </c>
    </row>
    <row r="54" spans="1:11" ht="12.75">
      <c r="A54" s="16"/>
      <c r="B54" s="15" t="s">
        <v>15</v>
      </c>
      <c r="C54" s="15"/>
      <c r="D54" s="16" t="s">
        <v>71</v>
      </c>
      <c r="E54" s="20"/>
      <c r="K54" s="22" t="e">
        <f>#REF!-'[1]CENTRALIZATOR'!H54</f>
        <v>#REF!</v>
      </c>
    </row>
    <row r="55" spans="1:11" ht="12.75">
      <c r="A55" s="16"/>
      <c r="B55" s="15" t="s">
        <v>17</v>
      </c>
      <c r="C55" s="15"/>
      <c r="D55" s="16" t="s">
        <v>72</v>
      </c>
      <c r="E55" s="17">
        <f>E56+E57</f>
        <v>0</v>
      </c>
      <c r="K55" s="4" t="e">
        <f>K56+K57</f>
        <v>#REF!</v>
      </c>
    </row>
    <row r="56" spans="1:11" ht="12.75">
      <c r="A56" s="12"/>
      <c r="B56" s="15"/>
      <c r="C56" s="19" t="s">
        <v>13</v>
      </c>
      <c r="D56" s="12" t="s">
        <v>73</v>
      </c>
      <c r="E56" s="20"/>
      <c r="K56" s="22" t="e">
        <f>#REF!-'[1]CENTRALIZATOR'!H56</f>
        <v>#REF!</v>
      </c>
    </row>
    <row r="57" spans="1:11" ht="12.75">
      <c r="A57" s="12"/>
      <c r="B57" s="15"/>
      <c r="C57" s="19" t="s">
        <v>15</v>
      </c>
      <c r="D57" s="12" t="s">
        <v>74</v>
      </c>
      <c r="E57" s="20"/>
      <c r="K57" s="22" t="e">
        <f>#REF!-'[1]CENTRALIZATOR'!H57</f>
        <v>#REF!</v>
      </c>
    </row>
    <row r="58" spans="1:11" ht="12.75">
      <c r="A58" s="12"/>
      <c r="B58" s="15" t="s">
        <v>19</v>
      </c>
      <c r="C58" s="19"/>
      <c r="D58" s="16" t="s">
        <v>75</v>
      </c>
      <c r="E58" s="17">
        <f>E59+E60+E61+E62</f>
        <v>0</v>
      </c>
      <c r="K58" s="4" t="e">
        <f>K59+K60+K61+K62</f>
        <v>#REF!</v>
      </c>
    </row>
    <row r="59" spans="1:11" ht="12.75">
      <c r="A59" s="12"/>
      <c r="B59" s="15"/>
      <c r="C59" s="19" t="s">
        <v>13</v>
      </c>
      <c r="D59" s="12" t="s">
        <v>76</v>
      </c>
      <c r="E59" s="20"/>
      <c r="K59" s="22" t="e">
        <f>#REF!-'[1]CENTRALIZATOR'!H59</f>
        <v>#REF!</v>
      </c>
    </row>
    <row r="60" spans="1:11" ht="12.75">
      <c r="A60" s="12"/>
      <c r="B60" s="15"/>
      <c r="C60" s="19" t="s">
        <v>15</v>
      </c>
      <c r="D60" s="25" t="s">
        <v>77</v>
      </c>
      <c r="E60" s="20"/>
      <c r="K60" s="22" t="e">
        <f>#REF!-'[1]CENTRALIZATOR'!H60</f>
        <v>#REF!</v>
      </c>
    </row>
    <row r="61" spans="1:11" ht="12.75">
      <c r="A61" s="12"/>
      <c r="B61" s="15"/>
      <c r="C61" s="19" t="s">
        <v>17</v>
      </c>
      <c r="D61" s="12" t="s">
        <v>78</v>
      </c>
      <c r="E61" s="20"/>
      <c r="K61" s="22" t="e">
        <f>#REF!-'[1]CENTRALIZATOR'!H61</f>
        <v>#REF!</v>
      </c>
    </row>
    <row r="62" spans="1:11" ht="12.75">
      <c r="A62" s="12"/>
      <c r="B62" s="15"/>
      <c r="C62" s="19" t="s">
        <v>19</v>
      </c>
      <c r="D62" s="12" t="s">
        <v>79</v>
      </c>
      <c r="E62" s="20"/>
      <c r="K62" s="22" t="e">
        <f>#REF!-'[1]CENTRALIZATOR'!H62</f>
        <v>#REF!</v>
      </c>
    </row>
    <row r="63" spans="1:11" ht="12.75">
      <c r="A63" s="12"/>
      <c r="B63" s="15" t="s">
        <v>21</v>
      </c>
      <c r="C63" s="26"/>
      <c r="D63" s="27" t="s">
        <v>80</v>
      </c>
      <c r="E63" s="17">
        <f>E64+E65+E66</f>
        <v>0</v>
      </c>
      <c r="K63" s="4" t="e">
        <f>K64+K65+K66</f>
        <v>#REF!</v>
      </c>
    </row>
    <row r="64" spans="1:11" ht="12.75">
      <c r="A64" s="12"/>
      <c r="B64" s="15"/>
      <c r="C64" s="28" t="s">
        <v>13</v>
      </c>
      <c r="D64" s="25" t="s">
        <v>81</v>
      </c>
      <c r="E64" s="20"/>
      <c r="K64" s="22" t="e">
        <f>#REF!-'[1]CENTRALIZATOR'!H64</f>
        <v>#REF!</v>
      </c>
    </row>
    <row r="65" spans="1:11" ht="12.75">
      <c r="A65" s="12"/>
      <c r="B65" s="15"/>
      <c r="C65" s="28" t="s">
        <v>15</v>
      </c>
      <c r="D65" s="25" t="s">
        <v>82</v>
      </c>
      <c r="E65" s="20"/>
      <c r="K65" s="22" t="e">
        <f>#REF!-'[1]CENTRALIZATOR'!H65</f>
        <v>#REF!</v>
      </c>
    </row>
    <row r="66" spans="1:11" ht="12.75">
      <c r="A66" s="12"/>
      <c r="B66" s="15"/>
      <c r="C66" s="28" t="s">
        <v>17</v>
      </c>
      <c r="D66" s="25" t="s">
        <v>83</v>
      </c>
      <c r="E66" s="20"/>
      <c r="K66" s="22" t="e">
        <f>#REF!-'[1]CENTRALIZATOR'!H66</f>
        <v>#REF!</v>
      </c>
    </row>
    <row r="67" spans="1:11" ht="12.75">
      <c r="A67" s="12"/>
      <c r="B67" s="15" t="s">
        <v>23</v>
      </c>
      <c r="C67" s="15"/>
      <c r="D67" s="16" t="s">
        <v>84</v>
      </c>
      <c r="E67" s="17">
        <f>E68+E69</f>
        <v>0</v>
      </c>
      <c r="K67" s="4" t="e">
        <f>K68+K69</f>
        <v>#REF!</v>
      </c>
    </row>
    <row r="68" spans="1:11" ht="12.75">
      <c r="A68" s="12"/>
      <c r="B68" s="15"/>
      <c r="C68" s="19" t="s">
        <v>13</v>
      </c>
      <c r="D68" s="12" t="s">
        <v>85</v>
      </c>
      <c r="E68" s="20"/>
      <c r="K68" s="22" t="e">
        <f>#REF!-'[1]CENTRALIZATOR'!H68</f>
        <v>#REF!</v>
      </c>
    </row>
    <row r="69" spans="1:11" ht="12.75">
      <c r="A69" s="12"/>
      <c r="B69" s="15"/>
      <c r="C69" s="19" t="s">
        <v>15</v>
      </c>
      <c r="D69" s="12" t="s">
        <v>86</v>
      </c>
      <c r="E69" s="20"/>
      <c r="K69" s="22" t="e">
        <f>#REF!-'[1]CENTRALIZATOR'!H69</f>
        <v>#REF!</v>
      </c>
    </row>
    <row r="70" spans="1:11" ht="12.75">
      <c r="A70" s="16"/>
      <c r="B70" s="15" t="s">
        <v>29</v>
      </c>
      <c r="C70" s="15"/>
      <c r="D70" s="16" t="s">
        <v>87</v>
      </c>
      <c r="E70" s="20"/>
      <c r="K70" s="22" t="e">
        <f>#REF!-'[1]CENTRALIZATOR'!H70</f>
        <v>#REF!</v>
      </c>
    </row>
    <row r="71" spans="1:11" ht="12.75">
      <c r="A71" s="16"/>
      <c r="B71" s="15">
        <v>10</v>
      </c>
      <c r="C71" s="15"/>
      <c r="D71" s="29" t="s">
        <v>88</v>
      </c>
      <c r="E71" s="20"/>
      <c r="K71" s="22" t="e">
        <f>#REF!-'[1]CENTRALIZATOR'!H71</f>
        <v>#REF!</v>
      </c>
    </row>
    <row r="72" spans="1:11" ht="12.75">
      <c r="A72" s="16"/>
      <c r="B72" s="15">
        <v>11</v>
      </c>
      <c r="C72" s="15"/>
      <c r="D72" s="16" t="s">
        <v>89</v>
      </c>
      <c r="E72" s="20"/>
      <c r="K72" s="22" t="e">
        <f>#REF!-'[1]CENTRALIZATOR'!H72</f>
        <v>#REF!</v>
      </c>
    </row>
    <row r="73" spans="1:11" ht="12.75">
      <c r="A73" s="16"/>
      <c r="B73" s="15">
        <v>12</v>
      </c>
      <c r="C73" s="15"/>
      <c r="D73" s="16" t="s">
        <v>90</v>
      </c>
      <c r="E73" s="20"/>
      <c r="K73" s="22" t="e">
        <f>#REF!-'[1]CENTRALIZATOR'!H73</f>
        <v>#REF!</v>
      </c>
    </row>
    <row r="74" spans="1:11" ht="12.75">
      <c r="A74" s="16"/>
      <c r="B74" s="15">
        <v>13</v>
      </c>
      <c r="C74" s="15"/>
      <c r="D74" s="16" t="s">
        <v>91</v>
      </c>
      <c r="E74" s="20"/>
      <c r="K74" s="22" t="e">
        <f>#REF!-'[1]CENTRALIZATOR'!H74</f>
        <v>#REF!</v>
      </c>
    </row>
    <row r="75" spans="1:11" ht="12.75">
      <c r="A75" s="16"/>
      <c r="B75" s="15">
        <v>14</v>
      </c>
      <c r="C75" s="15"/>
      <c r="D75" s="30" t="s">
        <v>92</v>
      </c>
      <c r="E75" s="20"/>
      <c r="K75" s="22" t="e">
        <f>#REF!-'[1]CENTRALIZATOR'!H75</f>
        <v>#REF!</v>
      </c>
    </row>
    <row r="76" spans="1:11" ht="25.5">
      <c r="A76" s="16"/>
      <c r="B76" s="15">
        <v>25</v>
      </c>
      <c r="C76" s="16"/>
      <c r="D76" s="31" t="s">
        <v>93</v>
      </c>
      <c r="E76" s="20"/>
      <c r="K76" s="22" t="e">
        <f>#REF!-'[1]CENTRALIZATOR'!H76</f>
        <v>#REF!</v>
      </c>
    </row>
    <row r="77" spans="1:11" ht="12.75">
      <c r="A77" s="16"/>
      <c r="B77" s="15">
        <v>27</v>
      </c>
      <c r="C77" s="16"/>
      <c r="D77" s="31" t="s">
        <v>94</v>
      </c>
      <c r="E77" s="20"/>
      <c r="K77" s="22" t="e">
        <f>#REF!-'[1]CENTRALIZATOR'!H77</f>
        <v>#REF!</v>
      </c>
    </row>
    <row r="78" spans="1:11" ht="12.75">
      <c r="A78" s="12"/>
      <c r="B78" s="15">
        <v>30</v>
      </c>
      <c r="C78" s="12"/>
      <c r="D78" s="16" t="s">
        <v>0</v>
      </c>
      <c r="E78" s="17">
        <f>E80+E81+E82+E83+E79</f>
        <v>0</v>
      </c>
      <c r="K78" s="4" t="e">
        <f>K80+K81+K82+K83+K79</f>
        <v>#REF!</v>
      </c>
    </row>
    <row r="79" spans="1:11" ht="12.75">
      <c r="A79" s="12"/>
      <c r="B79" s="15"/>
      <c r="C79" s="19" t="s">
        <v>13</v>
      </c>
      <c r="D79" s="12" t="s">
        <v>95</v>
      </c>
      <c r="E79" s="20"/>
      <c r="K79" s="22" t="e">
        <f>#REF!-'[1]CENTRALIZATOR'!H98</f>
        <v>#REF!</v>
      </c>
    </row>
    <row r="80" spans="1:11" ht="12.75">
      <c r="A80" s="12"/>
      <c r="B80" s="15"/>
      <c r="C80" s="19" t="s">
        <v>17</v>
      </c>
      <c r="D80" s="12" t="s">
        <v>96</v>
      </c>
      <c r="E80" s="20"/>
      <c r="K80" s="22" t="e">
        <f>#REF!-'[1]CENTRALIZATOR'!H99</f>
        <v>#REF!</v>
      </c>
    </row>
    <row r="81" spans="1:11" ht="12.75">
      <c r="A81" s="12"/>
      <c r="B81" s="12"/>
      <c r="C81" s="19" t="s">
        <v>19</v>
      </c>
      <c r="D81" s="12" t="s">
        <v>97</v>
      </c>
      <c r="E81" s="20"/>
      <c r="K81" s="22" t="e">
        <f>#REF!-'[1]CENTRALIZATOR'!H100</f>
        <v>#REF!</v>
      </c>
    </row>
    <row r="82" spans="1:11" ht="12.75">
      <c r="A82" s="12"/>
      <c r="B82" s="12"/>
      <c r="C82" s="19" t="s">
        <v>29</v>
      </c>
      <c r="D82" s="12" t="s">
        <v>98</v>
      </c>
      <c r="E82" s="20"/>
      <c r="K82" s="22" t="e">
        <f>#REF!-'[1]CENTRALIZATOR'!H101</f>
        <v>#REF!</v>
      </c>
    </row>
    <row r="83" spans="1:11" ht="12.75">
      <c r="A83" s="12"/>
      <c r="B83" s="12"/>
      <c r="C83" s="12">
        <v>30</v>
      </c>
      <c r="D83" s="12" t="s">
        <v>99</v>
      </c>
      <c r="E83" s="20"/>
      <c r="K83" s="22" t="e">
        <f>#REF!-'[1]CENTRALIZATOR'!H102</f>
        <v>#REF!</v>
      </c>
    </row>
    <row r="84" spans="1:11" ht="15">
      <c r="A84" s="32" t="s">
        <v>100</v>
      </c>
      <c r="B84" s="33"/>
      <c r="C84" s="33"/>
      <c r="D84" s="33"/>
      <c r="E84" s="34"/>
      <c r="K84" s="35"/>
    </row>
    <row r="85" spans="1:11" ht="12.75">
      <c r="A85" s="33"/>
      <c r="B85" s="36"/>
      <c r="C85" s="33"/>
      <c r="D85" s="33"/>
      <c r="E85" s="33"/>
      <c r="K85" s="35"/>
    </row>
  </sheetData>
  <mergeCells count="3">
    <mergeCell ref="A1:D1"/>
    <mergeCell ref="B3:E3"/>
    <mergeCell ref="B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 zidarita</dc:creator>
  <cp:keywords/>
  <dc:description/>
  <cp:lastModifiedBy>drina.albu</cp:lastModifiedBy>
  <cp:lastPrinted>2013-04-02T08:43:39Z</cp:lastPrinted>
  <dcterms:created xsi:type="dcterms:W3CDTF">2013-04-02T07:47:52Z</dcterms:created>
  <dcterms:modified xsi:type="dcterms:W3CDTF">2017-03-06T10:29:47Z</dcterms:modified>
  <cp:category/>
  <cp:version/>
  <cp:contentType/>
  <cp:contentStatus/>
</cp:coreProperties>
</file>